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<sst xmlns="http://schemas.openxmlformats.org/spreadsheetml/2006/main" count="177" uniqueCount="146">
  <si>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</si>
  <si>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</si>
  <si>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</si>
  <si>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</si>
  <si>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</si>
  <si>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</si>
  <si>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</si>
  <si>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</si>
  <si>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</si>
  <si>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</si>
  <si>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</si>
  <si>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</si>
  <si>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</si>
  <si>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</si>
  <si>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</si>
  <si>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</si>
  <si>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</si>
  <si>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</si>
  <si>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</si>
  <si>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</si>
  <si>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</si>
  <si>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</si>
  <si>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</si>
  <si>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</si>
  <si>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</si>
  <si>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</si>
  <si>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</si>
  <si>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</si>
  <si>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</si>
  <si>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</si>
  <si>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</si>
  <si>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</si>
  <si>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</si>
  <si>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</si>
  <si>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</si>
  <si>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</si>
  <si>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</si>
  <si>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</si>
  <si>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</si>
  <si>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</si>
  <si>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</si>
  <si>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</si>
  <si>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</si>
  <si>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</si>
  <si>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</si>
  <si>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</si>
  <si>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</si>
  <si>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</si>
  <si>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</si>
  <si>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</si>
  <si>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</si>
  <si>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</si>
  <si>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</si>
  <si>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</si>
  <si>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</si>
  <si>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</si>
  <si>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</si>
  <si>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</si>
  <si>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</si>
  <si>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</si>
  <si>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</si>
  <si>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</si>
  <si>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</si>
  <si>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</si>
  <si>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</si>
  <si>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</si>
  <si>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</si>
  <si>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</si>
  <si>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</si>
  <si>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</si>
  <si>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</si>
  <si>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</si>
  <si>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</si>
  <si>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</si>
  <si>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</si>
  <si>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</si>
  <si>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</si>
  <si>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</si>
  <si>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</si>
  <si>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</si>
  <si>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</si>
  <si>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</si>
  <si>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</si>
  <si>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</si>
  <si>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</si>
  <si>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</si>
  <si>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</si>
  <si>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</si>
  <si>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</si>
  <si>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</si>
  <si>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</si>
  <si>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</si>
  <si>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</si>
  <si>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</si>
  <si>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</si>
  <si>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</si>
  <si>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</si>
  <si>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</si>
  <si>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</si>
  <si>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</si>
  <si>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</si>
  <si>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</si>
  <si>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</si>
  <si>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</si>
  <si>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</si>
  <si>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</si>
  <si>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</si>
  <si>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</si>
  <si>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</si>
  <si>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</si>
  <si>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</si>
  <si>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</si>
  <si>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</si>
  <si>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</si>
  <si>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</si>
  <si>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</si>
  <si>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</si>
  <si>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</si>
  <si>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</si>
  <si>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</si>
  <si>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</si>
  <si>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</si>
  <si>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</si>
  <si>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</si>
  <si>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</si>
  <si>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</si>
  <si>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</si>
  <si>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</si>
  <si>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</si>
  <si>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</si>
  <si>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</si>
  <si>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</si>
  <si>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</si>
  <si>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</si>
  <si>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</si>
  <si>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О.Я. Ваташко</t>
  </si>
  <si>
    <t>Л.І. Слісарук</t>
  </si>
  <si>
    <t>(03433) 2-37-31</t>
  </si>
  <si>
    <t>(03433) 2-35-55</t>
  </si>
  <si>
    <t>inbox@kmm.if.court.gov.ua</t>
  </si>
  <si>
    <t>1 квітня 2016 року</t>
  </si>
  <si>
    <t>перший квартал 2016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</si>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</sst>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15" fillId="0" borderId="27" xfId="0" applyNumberFormat="1" applyFont="1" applyFill="1" applyBorder="1" applyAlignment="1" applyProtection="1">
      <alignment horizontal="center" vertical="top" wrapText="1"/>
      <protection/>
    </xf>
    <xf numFmtId="0" fontId="15" fillId="0" borderId="28" xfId="0" applyNumberFormat="1" applyFont="1" applyFill="1" applyBorder="1" applyAlignment="1" applyProtection="1">
      <alignment horizontal="center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Font="1" applyBorder="1" applyAlignment="1">
      <alignment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wrapText="1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4" fillId="0" borderId="27" xfId="0" applyFont="1" applyBorder="1" applyAlignment="1" applyProtection="1">
      <alignment horizontal="center" vertical="center" textRotation="90"/>
      <protection/>
    </xf>
    <xf numFmtId="0" fontId="4" fillId="0" borderId="28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vertical="center" wrapText="1"/>
      <protection/>
    </xf>
    <xf numFmtId="0" fontId="2" fillId="0" borderId="2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2" xfId="0" applyFont="1" applyBorder="1" applyAlignment="1" applyProtection="1">
      <alignment shrinkToFi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8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7" fillId="0" borderId="2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2" fillId="0" borderId="2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2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119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52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67</v>
      </c>
      <c r="I10" s="184">
        <v>23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11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56</v>
      </c>
      <c r="I12" s="184">
        <f>I10</f>
        <v>23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7</v>
      </c>
      <c r="I15" s="181">
        <v>1</v>
      </c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6</v>
      </c>
      <c r="I16" s="181">
        <v>1</v>
      </c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3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3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3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60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200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201"/>
    </row>
    <row r="25" spans="1:21" ht="15.75">
      <c r="A25" s="199" t="s">
        <v>0</v>
      </c>
      <c r="B25" s="195"/>
      <c r="C25" s="195"/>
      <c r="D25" s="195"/>
      <c r="E25" s="19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197" t="s">
        <v>57</v>
      </c>
      <c r="B26" s="211"/>
      <c r="C26" s="211"/>
      <c r="D26" s="211"/>
      <c r="E26" s="212"/>
      <c r="F26" s="13">
        <v>1</v>
      </c>
      <c r="G26" s="183">
        <f>SUM(G27:G42)</f>
        <v>162</v>
      </c>
      <c r="H26" s="183">
        <f>SUM(H27:H42)</f>
        <v>162</v>
      </c>
      <c r="I26" s="184">
        <f>SUM(I27:I42)</f>
        <v>33</v>
      </c>
    </row>
    <row r="27" spans="1:21" ht="18" customHeight="1">
      <c r="A27" s="225" t="s">
        <v>58</v>
      </c>
      <c r="B27" s="226"/>
      <c r="C27" s="205" t="s">
        <v>27</v>
      </c>
      <c r="D27" s="206"/>
      <c r="E27" s="207"/>
      <c r="F27" s="13">
        <v>2</v>
      </c>
      <c r="G27" s="185"/>
      <c r="H27" s="185"/>
      <c r="I27" s="181"/>
      <c r="U27" s="48"/>
    </row>
    <row r="28" spans="1:21" ht="18" customHeight="1">
      <c r="A28" s="225"/>
      <c r="B28" s="226"/>
      <c r="C28" s="205" t="s">
        <v>28</v>
      </c>
      <c r="D28" s="206"/>
      <c r="E28" s="207"/>
      <c r="F28" s="13">
        <v>3</v>
      </c>
      <c r="G28" s="185">
        <v>30</v>
      </c>
      <c r="H28" s="185">
        <v>30</v>
      </c>
      <c r="I28" s="181">
        <v>9</v>
      </c>
      <c r="J28" s="40"/>
      <c r="U28" s="48"/>
    </row>
    <row r="29" spans="1:21" ht="18" customHeight="1">
      <c r="A29" s="225"/>
      <c r="B29" s="226"/>
      <c r="C29" s="205" t="s">
        <v>127</v>
      </c>
      <c r="D29" s="206"/>
      <c r="E29" s="207"/>
      <c r="F29" s="13">
        <v>4</v>
      </c>
      <c r="G29" s="185">
        <v>2</v>
      </c>
      <c r="H29" s="185">
        <v>2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6</v>
      </c>
      <c r="H31" s="185">
        <v>6</v>
      </c>
      <c r="I31" s="181">
        <v>3</v>
      </c>
      <c r="J31" s="40"/>
      <c r="U31" s="48"/>
    </row>
    <row r="32" spans="1:21" ht="18" customHeight="1">
      <c r="A32" s="225"/>
      <c r="B32" s="226"/>
      <c r="C32" s="205" t="s">
        <v>31</v>
      </c>
      <c r="D32" s="206"/>
      <c r="E32" s="207"/>
      <c r="F32" s="13">
        <v>7</v>
      </c>
      <c r="G32" s="185">
        <v>31</v>
      </c>
      <c r="H32" s="185">
        <v>31</v>
      </c>
      <c r="I32" s="181">
        <v>9</v>
      </c>
      <c r="J32" s="40"/>
      <c r="U32" s="48"/>
    </row>
    <row r="33" spans="1:21" ht="18" customHeight="1">
      <c r="A33" s="225"/>
      <c r="B33" s="226"/>
      <c r="C33" s="205" t="s">
        <v>32</v>
      </c>
      <c r="D33" s="206"/>
      <c r="E33" s="207"/>
      <c r="F33" s="13">
        <v>8</v>
      </c>
      <c r="G33" s="185">
        <v>3</v>
      </c>
      <c r="H33" s="185">
        <v>3</v>
      </c>
      <c r="I33" s="181">
        <v>1</v>
      </c>
      <c r="J33" s="40"/>
      <c r="U33" s="48"/>
    </row>
    <row r="34" spans="1:21" ht="18" customHeight="1">
      <c r="A34" s="225"/>
      <c r="B34" s="226"/>
      <c r="C34" s="202" t="s">
        <v>36</v>
      </c>
      <c r="D34" s="205" t="s">
        <v>33</v>
      </c>
      <c r="E34" s="207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203"/>
      <c r="D35" s="205" t="s">
        <v>34</v>
      </c>
      <c r="E35" s="208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204"/>
      <c r="D36" s="205" t="s">
        <v>35</v>
      </c>
      <c r="E36" s="207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9" t="s">
        <v>37</v>
      </c>
      <c r="D37" s="210"/>
      <c r="E37" s="198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5" t="s">
        <v>38</v>
      </c>
      <c r="D38" s="206"/>
      <c r="E38" s="207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5" t="s">
        <v>39</v>
      </c>
      <c r="D39" s="206"/>
      <c r="E39" s="207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5" t="s">
        <v>128</v>
      </c>
      <c r="D40" s="206"/>
      <c r="E40" s="207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5" t="s">
        <v>129</v>
      </c>
      <c r="D41" s="206"/>
      <c r="E41" s="207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90</v>
      </c>
      <c r="H42" s="186">
        <v>90</v>
      </c>
      <c r="I42" s="182">
        <v>10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9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2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A22:H22"/>
    <mergeCell ref="D15:F15"/>
    <mergeCell ref="B8:F8"/>
    <mergeCell ref="B9:F9"/>
    <mergeCell ref="A10:F10"/>
    <mergeCell ref="A11:A17"/>
    <mergeCell ref="B11:F11"/>
    <mergeCell ref="D14:F14"/>
    <mergeCell ref="A7:F7"/>
    <mergeCell ref="H3:I3"/>
    <mergeCell ref="A5:F5"/>
    <mergeCell ref="A6:F6"/>
    <mergeCell ref="A3:F4"/>
    <mergeCell ref="G3:G4"/>
    <mergeCell ref="D13:F13"/>
    <mergeCell ref="B12:F12"/>
    <mergeCell ref="C15:C17"/>
    <mergeCell ref="E19:F19"/>
    <mergeCell ref="A18:D19"/>
    <mergeCell ref="E18:F18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A50:D5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C29:E29"/>
    <mergeCell ref="C38:E38"/>
    <mergeCell ref="C33:E33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&amp;L1786AE00&amp;C&amp;R&amp;P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8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7</v>
      </c>
      <c r="I10" s="181">
        <v>4</v>
      </c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>
        <v>1</v>
      </c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6</v>
      </c>
      <c r="I12" s="184">
        <f>I10</f>
        <v>4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>
        <v>3</v>
      </c>
      <c r="I17" s="181">
        <v>3</v>
      </c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3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5</v>
      </c>
      <c r="G27" s="183">
        <f>SUM(G28:G37,G39,G40)</f>
        <v>5</v>
      </c>
      <c r="H27" s="184">
        <f>SUM(H28:H37,H39,H40)</f>
        <v>2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>
        <v>3</v>
      </c>
      <c r="G29" s="185">
        <v>3</v>
      </c>
      <c r="H29" s="181">
        <v>1</v>
      </c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1</v>
      </c>
      <c r="G33" s="185">
        <v>1</v>
      </c>
      <c r="H33" s="181">
        <v>1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1</v>
      </c>
      <c r="G40" s="186">
        <v>1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>
        <v>1</v>
      </c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>
        <v>1</v>
      </c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7:D47"/>
    <mergeCell ref="C35:D35"/>
    <mergeCell ref="C36:D36"/>
    <mergeCell ref="C37:D37"/>
    <mergeCell ref="C39:D39"/>
    <mergeCell ref="C40:D40"/>
    <mergeCell ref="A43:F43"/>
    <mergeCell ref="A44:D44"/>
    <mergeCell ref="A45:D45"/>
    <mergeCell ref="A46:D46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5:C17"/>
    <mergeCell ref="D15:F15"/>
    <mergeCell ref="D16:F16"/>
    <mergeCell ref="D17:F17"/>
    <mergeCell ref="A10:F10"/>
    <mergeCell ref="C13:C14"/>
    <mergeCell ref="D13:F13"/>
    <mergeCell ref="D14:F14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 alignWithMargins="0">
    <oddFooter>&amp;L1786AE00&amp;C&amp;R&amp;P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145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&amp;L1786AE00&amp;C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2016-06-22T08:24:21Z</cp:lastPrinted>
  <dcterms:created xsi:type="dcterms:W3CDTF">2015-09-09T11:45:26Z</dcterms:created>
  <dcterms:modified xsi:type="dcterms:W3CDTF">2017-02-09T08:05:09Z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1-1-ОП_00346_1.2016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1786AE00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31.03.2016</vt:lpwstr>
  </property>
  <property fmtid="{D5CDD505-2E9C-101B-9397-08002B2CF9AE}" pid="12" name="Період">
    <vt:lpwstr>перший квартал 2016 року</vt:lpwstr>
  </property>
  <property fmtid="{D5CDD505-2E9C-101B-9397-08002B2CF9AE}" pid="13" name="Підрозділ">
    <vt:lpwstr>Коломийський міськрайонний суд Івано-Франківської області</vt:lpwstr>
  </property>
  <property fmtid="{D5CDD505-2E9C-101B-9397-08002B2CF9AE}" pid="14" name="ПідрозділID">
    <vt:i4>566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3.15.0.500</vt:lpwstr>
  </property>
</Properties>
</file>